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Foglio1!$A$2:$AE$19</definedName>
    <definedName name="ARTPAD">Foglio1!#REF!</definedName>
    <definedName name="BARCO1">Foglio1!#REF!</definedName>
    <definedName name="BARCO10">Foglio1!#REF!</definedName>
    <definedName name="BARCO11">Foglio1!#REF!</definedName>
    <definedName name="BARCO12">Foglio1!#REF!</definedName>
    <definedName name="BARCO13">Foglio1!#REF!</definedName>
    <definedName name="BARCO14">Foglio1!#REF!</definedName>
    <definedName name="BARCO15">Foglio1!#REF!</definedName>
    <definedName name="BARCO16">Foglio1!#REF!</definedName>
    <definedName name="BARCO17">Foglio1!#REF!</definedName>
    <definedName name="BARCO18">Foglio1!#REF!</definedName>
    <definedName name="BARCO19">Foglio1!#REF!</definedName>
    <definedName name="BARCO2">Foglio1!#REF!</definedName>
    <definedName name="BARCO20">Foglio1!#REF!</definedName>
    <definedName name="BARCO21">Foglio1!#REF!</definedName>
    <definedName name="BARCO22">Foglio1!#REF!</definedName>
    <definedName name="BARCO23">Foglio1!#REF!</definedName>
    <definedName name="BARCO24">Foglio1!#REF!</definedName>
    <definedName name="BARCO25">Foglio1!#REF!</definedName>
    <definedName name="BARCO26">Foglio1!#REF!</definedName>
    <definedName name="BARCO27">Foglio1!#REF!</definedName>
    <definedName name="BARCO28">Foglio1!#REF!</definedName>
    <definedName name="BARCO29">Foglio1!#REF!</definedName>
    <definedName name="BARCO3">Foglio1!#REF!</definedName>
    <definedName name="BARCO30">Foglio1!#REF!</definedName>
    <definedName name="BARCO4">Foglio1!#REF!</definedName>
    <definedName name="BARCO5">Foglio1!#REF!</definedName>
    <definedName name="BARCO6">Foglio1!#REF!</definedName>
    <definedName name="BARCO7">Foglio1!#REF!</definedName>
    <definedName name="BARCO8">Foglio1!#REF!</definedName>
    <definedName name="BARCO9">Foglio1!#REF!</definedName>
    <definedName name="BODY">Foglio1!#REF!</definedName>
    <definedName name="CODCOL">Foglio1!#REF!</definedName>
    <definedName name="CODMAG">Foglio1!#REF!</definedName>
    <definedName name="CODSTA">Foglio1!#REF!</definedName>
    <definedName name="CODVAR">Foglio1!#REF!</definedName>
    <definedName name="COLLE">Foglio1!#REF!</definedName>
    <definedName name="COMPOSIZ">Foglio1!#REF!</definedName>
    <definedName name="DESART">Foglio1!#REF!</definedName>
    <definedName name="DESCATOMO">Foglio1!#REF!</definedName>
    <definedName name="DESCOL">Foglio1!#REF!</definedName>
    <definedName name="DESGEN">Foglio1!#REF!</definedName>
    <definedName name="DESGRU">Foglio1!#REF!</definedName>
    <definedName name="DESMAR">Foglio1!#REF!</definedName>
    <definedName name="DESVAR">Foglio1!#REF!</definedName>
    <definedName name="EAN">Foglio1!#REF!</definedName>
    <definedName name="ENDBODY">Foglio1!#REF!</definedName>
    <definedName name="LAVORA">Foglio1!#REF!</definedName>
    <definedName name="MADEIN">Foglio1!#REF!</definedName>
    <definedName name="NOMENC">Foglio1!#REF!</definedName>
    <definedName name="PREZZO1">Foglio1!#REF!</definedName>
    <definedName name="PREZZO2">Foglio1!#REF!</definedName>
    <definedName name="PREZZO3">Foglio1!#REF!</definedName>
    <definedName name="PREZZO4">Foglio1!#REF!</definedName>
    <definedName name="PREZZO5">Foglio1!#REF!</definedName>
    <definedName name="PREZZO6">Foglio1!#REF!</definedName>
    <definedName name="_xlnm.Print_Titles" localSheetId="0">Foglio1!$2:$2</definedName>
    <definedName name="QTA">Foglio1!#REF!</definedName>
    <definedName name="TAGLIA">Foglio1!#REF!</definedName>
  </definedNames>
  <calcPr calcId="152511"/>
</workbook>
</file>

<file path=xl/calcChain.xml><?xml version="1.0" encoding="utf-8"?>
<calcChain xmlns="http://schemas.openxmlformats.org/spreadsheetml/2006/main">
  <c r="N18" i="1" l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L19" i="1"/>
  <c r="N19" i="1" l="1"/>
</calcChain>
</file>

<file path=xl/sharedStrings.xml><?xml version="1.0" encoding="utf-8"?>
<sst xmlns="http://schemas.openxmlformats.org/spreadsheetml/2006/main" count="225" uniqueCount="61">
  <si>
    <t>SIZE</t>
  </si>
  <si>
    <t>QTY</t>
  </si>
  <si>
    <t>RETAIL PRICE</t>
  </si>
  <si>
    <t>RETAIL AMOUNT</t>
  </si>
  <si>
    <t>3664161485969</t>
  </si>
  <si>
    <t>3664161485921</t>
  </si>
  <si>
    <t>3664161485976</t>
  </si>
  <si>
    <t>3664161485938</t>
  </si>
  <si>
    <t>3664161485983</t>
  </si>
  <si>
    <t>3664161485945</t>
  </si>
  <si>
    <t>3664161485990</t>
  </si>
  <si>
    <t>3664161485952</t>
  </si>
  <si>
    <t>3664161486003</t>
  </si>
  <si>
    <t>3664161486034</t>
  </si>
  <si>
    <t>3664161486058</t>
  </si>
  <si>
    <t>3664161486195</t>
  </si>
  <si>
    <t>3664161486072</t>
  </si>
  <si>
    <t>3664161486218</t>
  </si>
  <si>
    <t>3664161486096</t>
  </si>
  <si>
    <t>3664161486249</t>
  </si>
  <si>
    <t>STELLA McCARTNEY</t>
  </si>
  <si>
    <t>800079N0051</t>
  </si>
  <si>
    <t>800080N0051</t>
  </si>
  <si>
    <t>9099</t>
  </si>
  <si>
    <t>WHITE/MULTI/</t>
  </si>
  <si>
    <t>SNEAKERS DONNA / STAN STELLA WOMEN</t>
  </si>
  <si>
    <t>SNEAKERS UOMO / STAN STELLA MAN</t>
  </si>
  <si>
    <t>DONNA</t>
  </si>
  <si>
    <t>UOMO</t>
  </si>
  <si>
    <t>SCARPE</t>
  </si>
  <si>
    <t>SNEAKERS</t>
  </si>
  <si>
    <t>3+</t>
  </si>
  <si>
    <t>4</t>
  </si>
  <si>
    <t>4+</t>
  </si>
  <si>
    <t>5</t>
  </si>
  <si>
    <t>6</t>
  </si>
  <si>
    <t>7</t>
  </si>
  <si>
    <t>5+</t>
  </si>
  <si>
    <t>6+</t>
  </si>
  <si>
    <t>7+</t>
  </si>
  <si>
    <t>8</t>
  </si>
  <si>
    <t>8+</t>
  </si>
  <si>
    <t>9</t>
  </si>
  <si>
    <t>11+</t>
  </si>
  <si>
    <t>MADE IN VIETNAM</t>
  </si>
  <si>
    <t>Tessuto:60%POLYESTER, 40%POLYURETHANE</t>
  </si>
  <si>
    <t>64029998</t>
  </si>
  <si>
    <t>64029996</t>
  </si>
  <si>
    <t>PICTURE</t>
  </si>
  <si>
    <t>EAN</t>
  </si>
  <si>
    <t>BRAND</t>
  </si>
  <si>
    <t>STYLE</t>
  </si>
  <si>
    <t>COLOR</t>
  </si>
  <si>
    <t>COLOR DESCRIPTION</t>
  </si>
  <si>
    <t>DESCRIPTION</t>
  </si>
  <si>
    <t>GENDER</t>
  </si>
  <si>
    <t>ITEM</t>
  </si>
  <si>
    <t>CATEGORY</t>
  </si>
  <si>
    <t>MADE IN</t>
  </si>
  <si>
    <t>COMPOSITION</t>
  </si>
  <si>
    <t>HS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</si>
</sst>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u/>
      <sz val="12"/>
      <color indexed="8"/>
      <name val="Calibri"/>
      <family val="2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0" borderId="0" xfId="0" applyFont="1"/>
    <xf numFmtId="3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4" fontId="0" fillId="3" borderId="0" xfId="0" applyNumberFormat="1" applyFill="1"/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2" fillId="0" borderId="0" xfId="0" applyNumberFormat="1" applyFont="1"/>
    <xf numFmtId="3" fontId="3" fillId="0" borderId="0" xfId="0" applyNumberFormat="1" applyFont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http://www.dedcertosafirenze.com/immagini/2022/3664161486119.JPG" TargetMode="External"/><Relationship Id="rId1" Type="http://schemas.openxmlformats.org/officeDocument/2006/relationships/image" Target="http://www.dedcertosafirenze.com/immagini/2022/3664161485969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2</xdr:row>
      <xdr:rowOff>923925</xdr:rowOff>
    </xdr:to>
    <xdr:pic>
      <xdr:nvPicPr>
        <xdr:cNvPr id="1025" name="Immagine 94" descr="http://www.dedcertosafirenze.com/immagini/2022/3664161485969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885825"/>
          <a:ext cx="1143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923925</xdr:rowOff>
    </xdr:to>
    <xdr:pic>
      <xdr:nvPicPr>
        <xdr:cNvPr id="1026" name="Immagine 98" descr="http://www.dedcertosafirenze.com/immagini/2022/3664161485969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2028825"/>
          <a:ext cx="1143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4</xdr:row>
      <xdr:rowOff>923925</xdr:rowOff>
    </xdr:to>
    <xdr:pic>
      <xdr:nvPicPr>
        <xdr:cNvPr id="1027" name="Immagine 102" descr="http://www.dedcertosafirenze.com/immagini/2022/3664161485969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3171825"/>
          <a:ext cx="1143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923925</xdr:rowOff>
    </xdr:to>
    <xdr:pic>
      <xdr:nvPicPr>
        <xdr:cNvPr id="1028" name="Immagine 106" descr="http://www.dedcertosafirenze.com/immagini/2022/3664161485969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4314825"/>
          <a:ext cx="1143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6</xdr:row>
      <xdr:rowOff>923925</xdr:rowOff>
    </xdr:to>
    <xdr:pic>
      <xdr:nvPicPr>
        <xdr:cNvPr id="1029" name="Immagine 110" descr="http://www.dedcertosafirenze.com/immagini/2022/3664161485969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5457825"/>
          <a:ext cx="1143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0</xdr:colOff>
      <xdr:row>7</xdr:row>
      <xdr:rowOff>923925</xdr:rowOff>
    </xdr:to>
    <xdr:pic>
      <xdr:nvPicPr>
        <xdr:cNvPr id="1030" name="Immagine 114" descr="http://www.dedcertosafirenze.com/immagini/2022/3664161485969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6600825"/>
          <a:ext cx="1143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8</xdr:row>
      <xdr:rowOff>923925</xdr:rowOff>
    </xdr:to>
    <xdr:pic>
      <xdr:nvPicPr>
        <xdr:cNvPr id="1031" name="Immagine 118" descr="http://www.dedcertosafirenze.com/immagini/2022/3664161485969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7743825"/>
          <a:ext cx="1143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</xdr:col>
      <xdr:colOff>0</xdr:colOff>
      <xdr:row>9</xdr:row>
      <xdr:rowOff>923925</xdr:rowOff>
    </xdr:to>
    <xdr:pic>
      <xdr:nvPicPr>
        <xdr:cNvPr id="1032" name="Immagine 122" descr="http://www.dedcertosafirenze.com/immagini/2022/3664161485969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8886825"/>
          <a:ext cx="1143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10</xdr:row>
      <xdr:rowOff>923925</xdr:rowOff>
    </xdr:to>
    <xdr:pic>
      <xdr:nvPicPr>
        <xdr:cNvPr id="1033" name="Immagine 126" descr="http://www.dedcertosafirenze.com/immagini/2022/3664161485969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10029825"/>
          <a:ext cx="1143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11</xdr:row>
      <xdr:rowOff>923925</xdr:rowOff>
    </xdr:to>
    <xdr:pic>
      <xdr:nvPicPr>
        <xdr:cNvPr id="1034" name="Immagine 132" descr="http://www.dedcertosafirenze.com/immagini/2022/3664161486119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0" y="11172825"/>
          <a:ext cx="1143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12</xdr:row>
      <xdr:rowOff>923925</xdr:rowOff>
    </xdr:to>
    <xdr:pic>
      <xdr:nvPicPr>
        <xdr:cNvPr id="1035" name="Immagine 140" descr="http://www.dedcertosafirenze.com/immagini/2022/3664161486119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0" y="12315825"/>
          <a:ext cx="1143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13</xdr:row>
      <xdr:rowOff>923925</xdr:rowOff>
    </xdr:to>
    <xdr:pic>
      <xdr:nvPicPr>
        <xdr:cNvPr id="1036" name="Immagine 144" descr="http://www.dedcertosafirenze.com/immagini/2022/3664161486119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0" y="13458825"/>
          <a:ext cx="1143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14</xdr:row>
      <xdr:rowOff>923925</xdr:rowOff>
    </xdr:to>
    <xdr:pic>
      <xdr:nvPicPr>
        <xdr:cNvPr id="1037" name="Immagine 148" descr="http://www.dedcertosafirenze.com/immagini/2022/3664161486119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0" y="14601825"/>
          <a:ext cx="1143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15</xdr:row>
      <xdr:rowOff>923925</xdr:rowOff>
    </xdr:to>
    <xdr:pic>
      <xdr:nvPicPr>
        <xdr:cNvPr id="1038" name="Immagine 152" descr="http://www.dedcertosafirenze.com/immagini/2022/3664161486119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0" y="15744825"/>
          <a:ext cx="1143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</xdr:col>
      <xdr:colOff>0</xdr:colOff>
      <xdr:row>16</xdr:row>
      <xdr:rowOff>923925</xdr:rowOff>
    </xdr:to>
    <xdr:pic>
      <xdr:nvPicPr>
        <xdr:cNvPr id="1039" name="Immagine 156" descr="http://www.dedcertosafirenze.com/immagini/2022/3664161486119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0" y="16887825"/>
          <a:ext cx="1143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17</xdr:row>
      <xdr:rowOff>923925</xdr:rowOff>
    </xdr:to>
    <xdr:pic>
      <xdr:nvPicPr>
        <xdr:cNvPr id="1040" name="Immagine 172" descr="http://www.dedcertosafirenze.com/immagini/2022/3664161486119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0" y="18030825"/>
          <a:ext cx="1143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0</xdr:row>
      <xdr:rowOff>28575</xdr:rowOff>
    </xdr:from>
    <xdr:to>
      <xdr:col>2</xdr:col>
      <xdr:colOff>1123950</xdr:colOff>
      <xdr:row>0</xdr:row>
      <xdr:rowOff>400050</xdr:rowOff>
    </xdr:to>
    <xdr:pic>
      <xdr:nvPicPr>
        <xdr:cNvPr id="1041" name="Immagine 287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825" y="28575"/>
          <a:ext cx="30861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workbookViewId="0">
      <selection activeCell="U4" sqref="U4"/>
    </sheetView>
  </sheetViews>
  <sheetFormatPr defaultRowHeight="15" x14ac:dyDescent="0.25"/>
  <cols>
    <col min="1" max="1" width="17.140625" style="3" customWidth="1"/>
    <col min="2" max="2" width="14.140625" style="3" bestFit="1" customWidth="1"/>
    <col min="3" max="3" width="18.28515625" style="3" bestFit="1" customWidth="1"/>
    <col min="4" max="4" width="14.28515625" style="3" bestFit="1" customWidth="1"/>
    <col min="5" max="5" width="8.42578125" style="3" customWidth="1"/>
    <col min="6" max="6" width="30.28515625" style="3" bestFit="1" customWidth="1"/>
    <col min="7" max="7" width="45.140625" style="3" bestFit="1" customWidth="1"/>
    <col min="8" max="8" width="11" style="3" customWidth="1"/>
    <col min="9" max="9" width="20.5703125" style="3" bestFit="1" customWidth="1"/>
    <col min="10" max="10" width="14.28515625" style="3" bestFit="1" customWidth="1"/>
    <col min="11" max="11" width="9" style="3" customWidth="1"/>
    <col min="12" max="12" width="9" style="2" customWidth="1"/>
    <col min="13" max="13" width="12.28515625" style="11" bestFit="1" customWidth="1"/>
    <col min="14" max="14" width="15.85546875" style="11" bestFit="1" customWidth="1"/>
    <col min="15" max="15" width="22.7109375" bestFit="1" customWidth="1"/>
    <col min="16" max="16" width="31.5703125" style="14" customWidth="1"/>
    <col min="17" max="17" width="13.7109375" bestFit="1" customWidth="1"/>
  </cols>
  <sheetData>
    <row r="1" spans="1:17" ht="38.25" customHeight="1" x14ac:dyDescent="0.35">
      <c r="E1" s="20"/>
    </row>
    <row r="2" spans="1:17" s="1" customFormat="1" ht="31.5" customHeight="1" x14ac:dyDescent="0.25">
      <c r="A2" s="5" t="s">
        <v>48</v>
      </c>
      <c r="B2" s="5" t="s">
        <v>49</v>
      </c>
      <c r="C2" s="5" t="s">
        <v>50</v>
      </c>
      <c r="D2" s="5" t="s">
        <v>51</v>
      </c>
      <c r="E2" s="5" t="s">
        <v>52</v>
      </c>
      <c r="F2" s="5" t="s">
        <v>53</v>
      </c>
      <c r="G2" s="5" t="s">
        <v>54</v>
      </c>
      <c r="H2" s="5" t="s">
        <v>55</v>
      </c>
      <c r="I2" s="5" t="s">
        <v>56</v>
      </c>
      <c r="J2" s="5" t="s">
        <v>57</v>
      </c>
      <c r="K2" s="5" t="s">
        <v>0</v>
      </c>
      <c r="L2" s="6" t="s">
        <v>1</v>
      </c>
      <c r="M2" s="10" t="s">
        <v>2</v>
      </c>
      <c r="N2" s="10" t="s">
        <v>3</v>
      </c>
      <c r="O2" s="7" t="s">
        <v>58</v>
      </c>
      <c r="P2" s="12" t="s">
        <v>59</v>
      </c>
      <c r="Q2" s="7" t="s">
        <v>60</v>
      </c>
    </row>
    <row r="3" spans="1:17" s="4" customFormat="1" ht="90" customHeight="1" x14ac:dyDescent="0.25">
      <c r="A3" s="15"/>
      <c r="B3" s="15" t="s">
        <v>4</v>
      </c>
      <c r="C3" s="15" t="s">
        <v>20</v>
      </c>
      <c r="D3" s="15" t="s">
        <v>21</v>
      </c>
      <c r="E3" s="15" t="s">
        <v>23</v>
      </c>
      <c r="F3" s="15" t="s">
        <v>24</v>
      </c>
      <c r="G3" s="15" t="s">
        <v>25</v>
      </c>
      <c r="H3" s="15" t="s">
        <v>27</v>
      </c>
      <c r="I3" s="15" t="s">
        <v>29</v>
      </c>
      <c r="J3" s="15" t="s">
        <v>30</v>
      </c>
      <c r="K3" s="15" t="s">
        <v>31</v>
      </c>
      <c r="L3" s="16">
        <v>13</v>
      </c>
      <c r="M3" s="17">
        <v>250</v>
      </c>
      <c r="N3" s="17">
        <f t="shared" ref="N3:N11" si="0">$L3*M3</f>
        <v>3250</v>
      </c>
      <c r="O3" s="18" t="s">
        <v>44</v>
      </c>
      <c r="P3" s="19" t="s">
        <v>45</v>
      </c>
      <c r="Q3" s="18" t="s">
        <v>46</v>
      </c>
    </row>
    <row r="4" spans="1:17" s="4" customFormat="1" ht="90" customHeight="1" x14ac:dyDescent="0.25">
      <c r="A4" s="15"/>
      <c r="B4" s="15" t="s">
        <v>5</v>
      </c>
      <c r="C4" s="15" t="s">
        <v>20</v>
      </c>
      <c r="D4" s="15" t="s">
        <v>21</v>
      </c>
      <c r="E4" s="15" t="s">
        <v>23</v>
      </c>
      <c r="F4" s="15" t="s">
        <v>24</v>
      </c>
      <c r="G4" s="15" t="s">
        <v>25</v>
      </c>
      <c r="H4" s="15" t="s">
        <v>27</v>
      </c>
      <c r="I4" s="15" t="s">
        <v>29</v>
      </c>
      <c r="J4" s="15" t="s">
        <v>30</v>
      </c>
      <c r="K4" s="15" t="s">
        <v>32</v>
      </c>
      <c r="L4" s="16">
        <v>1220</v>
      </c>
      <c r="M4" s="17">
        <v>250</v>
      </c>
      <c r="N4" s="17">
        <f t="shared" si="0"/>
        <v>305000</v>
      </c>
      <c r="O4" s="18" t="s">
        <v>44</v>
      </c>
      <c r="P4" s="19" t="s">
        <v>45</v>
      </c>
      <c r="Q4" s="18" t="s">
        <v>46</v>
      </c>
    </row>
    <row r="5" spans="1:17" s="4" customFormat="1" ht="90" customHeight="1" x14ac:dyDescent="0.25">
      <c r="A5" s="15"/>
      <c r="B5" s="15" t="s">
        <v>6</v>
      </c>
      <c r="C5" s="15" t="s">
        <v>20</v>
      </c>
      <c r="D5" s="15" t="s">
        <v>21</v>
      </c>
      <c r="E5" s="15" t="s">
        <v>23</v>
      </c>
      <c r="F5" s="15" t="s">
        <v>24</v>
      </c>
      <c r="G5" s="15" t="s">
        <v>25</v>
      </c>
      <c r="H5" s="15" t="s">
        <v>27</v>
      </c>
      <c r="I5" s="15" t="s">
        <v>29</v>
      </c>
      <c r="J5" s="15" t="s">
        <v>30</v>
      </c>
      <c r="K5" s="15" t="s">
        <v>33</v>
      </c>
      <c r="L5" s="16">
        <v>1834</v>
      </c>
      <c r="M5" s="17">
        <v>250</v>
      </c>
      <c r="N5" s="17">
        <f t="shared" si="0"/>
        <v>458500</v>
      </c>
      <c r="O5" s="18" t="s">
        <v>44</v>
      </c>
      <c r="P5" s="19" t="s">
        <v>45</v>
      </c>
      <c r="Q5" s="18" t="s">
        <v>46</v>
      </c>
    </row>
    <row r="6" spans="1:17" s="4" customFormat="1" ht="90" customHeight="1" x14ac:dyDescent="0.25">
      <c r="A6" s="15"/>
      <c r="B6" s="15" t="s">
        <v>7</v>
      </c>
      <c r="C6" s="15" t="s">
        <v>20</v>
      </c>
      <c r="D6" s="15" t="s">
        <v>21</v>
      </c>
      <c r="E6" s="15" t="s">
        <v>23</v>
      </c>
      <c r="F6" s="15" t="s">
        <v>24</v>
      </c>
      <c r="G6" s="15" t="s">
        <v>25</v>
      </c>
      <c r="H6" s="15" t="s">
        <v>27</v>
      </c>
      <c r="I6" s="15" t="s">
        <v>29</v>
      </c>
      <c r="J6" s="15" t="s">
        <v>30</v>
      </c>
      <c r="K6" s="15" t="s">
        <v>34</v>
      </c>
      <c r="L6" s="16">
        <v>2221</v>
      </c>
      <c r="M6" s="17">
        <v>250</v>
      </c>
      <c r="N6" s="17">
        <f t="shared" si="0"/>
        <v>555250</v>
      </c>
      <c r="O6" s="18" t="s">
        <v>44</v>
      </c>
      <c r="P6" s="19" t="s">
        <v>45</v>
      </c>
      <c r="Q6" s="18" t="s">
        <v>46</v>
      </c>
    </row>
    <row r="7" spans="1:17" s="4" customFormat="1" ht="90" customHeight="1" x14ac:dyDescent="0.25">
      <c r="A7" s="15"/>
      <c r="B7" s="15" t="s">
        <v>8</v>
      </c>
      <c r="C7" s="15" t="s">
        <v>20</v>
      </c>
      <c r="D7" s="15" t="s">
        <v>21</v>
      </c>
      <c r="E7" s="15" t="s">
        <v>23</v>
      </c>
      <c r="F7" s="15" t="s">
        <v>24</v>
      </c>
      <c r="G7" s="15" t="s">
        <v>25</v>
      </c>
      <c r="H7" s="15" t="s">
        <v>27</v>
      </c>
      <c r="I7" s="15" t="s">
        <v>29</v>
      </c>
      <c r="J7" s="15" t="s">
        <v>30</v>
      </c>
      <c r="K7" s="15" t="s">
        <v>37</v>
      </c>
      <c r="L7" s="16">
        <v>212</v>
      </c>
      <c r="M7" s="17">
        <v>250</v>
      </c>
      <c r="N7" s="17">
        <f t="shared" si="0"/>
        <v>53000</v>
      </c>
      <c r="O7" s="18" t="s">
        <v>44</v>
      </c>
      <c r="P7" s="19" t="s">
        <v>45</v>
      </c>
      <c r="Q7" s="18" t="s">
        <v>46</v>
      </c>
    </row>
    <row r="8" spans="1:17" s="4" customFormat="1" ht="90" customHeight="1" x14ac:dyDescent="0.25">
      <c r="A8" s="15"/>
      <c r="B8" s="15" t="s">
        <v>9</v>
      </c>
      <c r="C8" s="15" t="s">
        <v>20</v>
      </c>
      <c r="D8" s="15" t="s">
        <v>21</v>
      </c>
      <c r="E8" s="15" t="s">
        <v>23</v>
      </c>
      <c r="F8" s="15" t="s">
        <v>24</v>
      </c>
      <c r="G8" s="15" t="s">
        <v>25</v>
      </c>
      <c r="H8" s="15" t="s">
        <v>27</v>
      </c>
      <c r="I8" s="15" t="s">
        <v>29</v>
      </c>
      <c r="J8" s="15" t="s">
        <v>30</v>
      </c>
      <c r="K8" s="15" t="s">
        <v>35</v>
      </c>
      <c r="L8" s="16">
        <v>275</v>
      </c>
      <c r="M8" s="17">
        <v>250</v>
      </c>
      <c r="N8" s="17">
        <f t="shared" si="0"/>
        <v>68750</v>
      </c>
      <c r="O8" s="18" t="s">
        <v>44</v>
      </c>
      <c r="P8" s="19" t="s">
        <v>45</v>
      </c>
      <c r="Q8" s="18" t="s">
        <v>46</v>
      </c>
    </row>
    <row r="9" spans="1:17" s="4" customFormat="1" ht="90" customHeight="1" x14ac:dyDescent="0.25">
      <c r="A9" s="15"/>
      <c r="B9" s="15" t="s">
        <v>10</v>
      </c>
      <c r="C9" s="15" t="s">
        <v>20</v>
      </c>
      <c r="D9" s="15" t="s">
        <v>21</v>
      </c>
      <c r="E9" s="15" t="s">
        <v>23</v>
      </c>
      <c r="F9" s="15" t="s">
        <v>24</v>
      </c>
      <c r="G9" s="15" t="s">
        <v>25</v>
      </c>
      <c r="H9" s="15" t="s">
        <v>27</v>
      </c>
      <c r="I9" s="15" t="s">
        <v>29</v>
      </c>
      <c r="J9" s="15" t="s">
        <v>30</v>
      </c>
      <c r="K9" s="15" t="s">
        <v>38</v>
      </c>
      <c r="L9" s="16">
        <v>7</v>
      </c>
      <c r="M9" s="17">
        <v>250</v>
      </c>
      <c r="N9" s="17">
        <f t="shared" si="0"/>
        <v>1750</v>
      </c>
      <c r="O9" s="18" t="s">
        <v>44</v>
      </c>
      <c r="P9" s="19" t="s">
        <v>45</v>
      </c>
      <c r="Q9" s="18" t="s">
        <v>46</v>
      </c>
    </row>
    <row r="10" spans="1:17" s="4" customFormat="1" ht="90" customHeight="1" x14ac:dyDescent="0.25">
      <c r="A10" s="15"/>
      <c r="B10" s="15" t="s">
        <v>11</v>
      </c>
      <c r="C10" s="15" t="s">
        <v>20</v>
      </c>
      <c r="D10" s="15" t="s">
        <v>21</v>
      </c>
      <c r="E10" s="15" t="s">
        <v>23</v>
      </c>
      <c r="F10" s="15" t="s">
        <v>24</v>
      </c>
      <c r="G10" s="15" t="s">
        <v>25</v>
      </c>
      <c r="H10" s="15" t="s">
        <v>27</v>
      </c>
      <c r="I10" s="15" t="s">
        <v>29</v>
      </c>
      <c r="J10" s="15" t="s">
        <v>30</v>
      </c>
      <c r="K10" s="15" t="s">
        <v>36</v>
      </c>
      <c r="L10" s="16">
        <v>1</v>
      </c>
      <c r="M10" s="17">
        <v>250</v>
      </c>
      <c r="N10" s="17">
        <f t="shared" si="0"/>
        <v>250</v>
      </c>
      <c r="O10" s="18" t="s">
        <v>44</v>
      </c>
      <c r="P10" s="19" t="s">
        <v>45</v>
      </c>
      <c r="Q10" s="18" t="s">
        <v>46</v>
      </c>
    </row>
    <row r="11" spans="1:17" s="4" customFormat="1" ht="90" customHeight="1" x14ac:dyDescent="0.25">
      <c r="A11" s="15"/>
      <c r="B11" s="15" t="s">
        <v>12</v>
      </c>
      <c r="C11" s="15" t="s">
        <v>20</v>
      </c>
      <c r="D11" s="15" t="s">
        <v>21</v>
      </c>
      <c r="E11" s="15" t="s">
        <v>23</v>
      </c>
      <c r="F11" s="15" t="s">
        <v>24</v>
      </c>
      <c r="G11" s="15" t="s">
        <v>25</v>
      </c>
      <c r="H11" s="15" t="s">
        <v>27</v>
      </c>
      <c r="I11" s="15" t="s">
        <v>29</v>
      </c>
      <c r="J11" s="15" t="s">
        <v>30</v>
      </c>
      <c r="K11" s="15" t="s">
        <v>39</v>
      </c>
      <c r="L11" s="16">
        <v>3</v>
      </c>
      <c r="M11" s="17">
        <v>250</v>
      </c>
      <c r="N11" s="17">
        <f t="shared" si="0"/>
        <v>750</v>
      </c>
      <c r="O11" s="18" t="s">
        <v>44</v>
      </c>
      <c r="P11" s="19" t="s">
        <v>45</v>
      </c>
      <c r="Q11" s="18" t="s">
        <v>46</v>
      </c>
    </row>
    <row r="12" spans="1:17" s="4" customFormat="1" ht="90" customHeight="1" x14ac:dyDescent="0.25">
      <c r="A12" s="15"/>
      <c r="B12" s="15" t="s">
        <v>13</v>
      </c>
      <c r="C12" s="15" t="s">
        <v>20</v>
      </c>
      <c r="D12" s="15" t="s">
        <v>22</v>
      </c>
      <c r="E12" s="15" t="s">
        <v>23</v>
      </c>
      <c r="F12" s="15" t="s">
        <v>24</v>
      </c>
      <c r="G12" s="15" t="s">
        <v>26</v>
      </c>
      <c r="H12" s="15" t="s">
        <v>28</v>
      </c>
      <c r="I12" s="15" t="s">
        <v>29</v>
      </c>
      <c r="J12" s="15" t="s">
        <v>30</v>
      </c>
      <c r="K12" s="15" t="s">
        <v>35</v>
      </c>
      <c r="L12" s="16">
        <v>2</v>
      </c>
      <c r="M12" s="17">
        <v>250</v>
      </c>
      <c r="N12" s="17">
        <f t="shared" ref="N12:N18" si="1">$L12*M12</f>
        <v>500</v>
      </c>
      <c r="O12" s="18" t="s">
        <v>44</v>
      </c>
      <c r="P12" s="19" t="s">
        <v>45</v>
      </c>
      <c r="Q12" s="18" t="s">
        <v>47</v>
      </c>
    </row>
    <row r="13" spans="1:17" s="4" customFormat="1" ht="90" customHeight="1" x14ac:dyDescent="0.25">
      <c r="A13" s="15"/>
      <c r="B13" s="15" t="s">
        <v>14</v>
      </c>
      <c r="C13" s="15" t="s">
        <v>20</v>
      </c>
      <c r="D13" s="15" t="s">
        <v>22</v>
      </c>
      <c r="E13" s="15" t="s">
        <v>23</v>
      </c>
      <c r="F13" s="15" t="s">
        <v>24</v>
      </c>
      <c r="G13" s="15" t="s">
        <v>26</v>
      </c>
      <c r="H13" s="15" t="s">
        <v>28</v>
      </c>
      <c r="I13" s="15" t="s">
        <v>29</v>
      </c>
      <c r="J13" s="15" t="s">
        <v>30</v>
      </c>
      <c r="K13" s="15" t="s">
        <v>36</v>
      </c>
      <c r="L13" s="16">
        <v>1</v>
      </c>
      <c r="M13" s="17">
        <v>250</v>
      </c>
      <c r="N13" s="17">
        <f t="shared" si="1"/>
        <v>250</v>
      </c>
      <c r="O13" s="18" t="s">
        <v>44</v>
      </c>
      <c r="P13" s="19" t="s">
        <v>45</v>
      </c>
      <c r="Q13" s="18" t="s">
        <v>47</v>
      </c>
    </row>
    <row r="14" spans="1:17" s="4" customFormat="1" ht="90" customHeight="1" x14ac:dyDescent="0.25">
      <c r="A14" s="15"/>
      <c r="B14" s="15" t="s">
        <v>15</v>
      </c>
      <c r="C14" s="15" t="s">
        <v>20</v>
      </c>
      <c r="D14" s="15" t="s">
        <v>22</v>
      </c>
      <c r="E14" s="15" t="s">
        <v>23</v>
      </c>
      <c r="F14" s="15" t="s">
        <v>24</v>
      </c>
      <c r="G14" s="15" t="s">
        <v>26</v>
      </c>
      <c r="H14" s="15" t="s">
        <v>28</v>
      </c>
      <c r="I14" s="15" t="s">
        <v>29</v>
      </c>
      <c r="J14" s="15" t="s">
        <v>30</v>
      </c>
      <c r="K14" s="15" t="s">
        <v>39</v>
      </c>
      <c r="L14" s="16">
        <v>2</v>
      </c>
      <c r="M14" s="17">
        <v>250</v>
      </c>
      <c r="N14" s="17">
        <f t="shared" si="1"/>
        <v>500</v>
      </c>
      <c r="O14" s="18" t="s">
        <v>44</v>
      </c>
      <c r="P14" s="19" t="s">
        <v>45</v>
      </c>
      <c r="Q14" s="18" t="s">
        <v>47</v>
      </c>
    </row>
    <row r="15" spans="1:17" s="4" customFormat="1" ht="90" customHeight="1" x14ac:dyDescent="0.25">
      <c r="A15" s="15"/>
      <c r="B15" s="15" t="s">
        <v>16</v>
      </c>
      <c r="C15" s="15" t="s">
        <v>20</v>
      </c>
      <c r="D15" s="15" t="s">
        <v>22</v>
      </c>
      <c r="E15" s="15" t="s">
        <v>23</v>
      </c>
      <c r="F15" s="15" t="s">
        <v>24</v>
      </c>
      <c r="G15" s="15" t="s">
        <v>26</v>
      </c>
      <c r="H15" s="15" t="s">
        <v>28</v>
      </c>
      <c r="I15" s="15" t="s">
        <v>29</v>
      </c>
      <c r="J15" s="15" t="s">
        <v>30</v>
      </c>
      <c r="K15" s="15" t="s">
        <v>40</v>
      </c>
      <c r="L15" s="16">
        <v>1</v>
      </c>
      <c r="M15" s="17">
        <v>250</v>
      </c>
      <c r="N15" s="17">
        <f t="shared" si="1"/>
        <v>250</v>
      </c>
      <c r="O15" s="18" t="s">
        <v>44</v>
      </c>
      <c r="P15" s="19" t="s">
        <v>45</v>
      </c>
      <c r="Q15" s="18" t="s">
        <v>47</v>
      </c>
    </row>
    <row r="16" spans="1:17" s="4" customFormat="1" ht="90" customHeight="1" x14ac:dyDescent="0.25">
      <c r="A16" s="15"/>
      <c r="B16" s="15" t="s">
        <v>17</v>
      </c>
      <c r="C16" s="15" t="s">
        <v>20</v>
      </c>
      <c r="D16" s="15" t="s">
        <v>22</v>
      </c>
      <c r="E16" s="15" t="s">
        <v>23</v>
      </c>
      <c r="F16" s="15" t="s">
        <v>24</v>
      </c>
      <c r="G16" s="15" t="s">
        <v>26</v>
      </c>
      <c r="H16" s="15" t="s">
        <v>28</v>
      </c>
      <c r="I16" s="15" t="s">
        <v>29</v>
      </c>
      <c r="J16" s="15" t="s">
        <v>30</v>
      </c>
      <c r="K16" s="15" t="s">
        <v>41</v>
      </c>
      <c r="L16" s="16">
        <v>2</v>
      </c>
      <c r="M16" s="17">
        <v>250</v>
      </c>
      <c r="N16" s="17">
        <f t="shared" si="1"/>
        <v>500</v>
      </c>
      <c r="O16" s="18" t="s">
        <v>44</v>
      </c>
      <c r="P16" s="19" t="s">
        <v>45</v>
      </c>
      <c r="Q16" s="18" t="s">
        <v>47</v>
      </c>
    </row>
    <row r="17" spans="1:17" s="4" customFormat="1" ht="90" customHeight="1" x14ac:dyDescent="0.25">
      <c r="A17" s="15"/>
      <c r="B17" s="15" t="s">
        <v>18</v>
      </c>
      <c r="C17" s="15" t="s">
        <v>20</v>
      </c>
      <c r="D17" s="15" t="s">
        <v>22</v>
      </c>
      <c r="E17" s="15" t="s">
        <v>23</v>
      </c>
      <c r="F17" s="15" t="s">
        <v>24</v>
      </c>
      <c r="G17" s="15" t="s">
        <v>26</v>
      </c>
      <c r="H17" s="15" t="s">
        <v>28</v>
      </c>
      <c r="I17" s="15" t="s">
        <v>29</v>
      </c>
      <c r="J17" s="15" t="s">
        <v>30</v>
      </c>
      <c r="K17" s="15" t="s">
        <v>42</v>
      </c>
      <c r="L17" s="16">
        <v>26</v>
      </c>
      <c r="M17" s="17">
        <v>250</v>
      </c>
      <c r="N17" s="17">
        <f t="shared" si="1"/>
        <v>6500</v>
      </c>
      <c r="O17" s="18" t="s">
        <v>44</v>
      </c>
      <c r="P17" s="19" t="s">
        <v>45</v>
      </c>
      <c r="Q17" s="18" t="s">
        <v>47</v>
      </c>
    </row>
    <row r="18" spans="1:17" s="4" customFormat="1" ht="90" customHeight="1" x14ac:dyDescent="0.25">
      <c r="A18" s="15"/>
      <c r="B18" s="15" t="s">
        <v>19</v>
      </c>
      <c r="C18" s="15" t="s">
        <v>20</v>
      </c>
      <c r="D18" s="15" t="s">
        <v>22</v>
      </c>
      <c r="E18" s="15" t="s">
        <v>23</v>
      </c>
      <c r="F18" s="15" t="s">
        <v>24</v>
      </c>
      <c r="G18" s="15" t="s">
        <v>26</v>
      </c>
      <c r="H18" s="15" t="s">
        <v>28</v>
      </c>
      <c r="I18" s="15" t="s">
        <v>29</v>
      </c>
      <c r="J18" s="15" t="s">
        <v>30</v>
      </c>
      <c r="K18" s="15" t="s">
        <v>43</v>
      </c>
      <c r="L18" s="16">
        <v>1</v>
      </c>
      <c r="M18" s="17">
        <v>250</v>
      </c>
      <c r="N18" s="17">
        <f t="shared" si="1"/>
        <v>250</v>
      </c>
      <c r="O18" s="18" t="s">
        <v>44</v>
      </c>
      <c r="P18" s="19" t="s">
        <v>45</v>
      </c>
      <c r="Q18" s="18" t="s">
        <v>47</v>
      </c>
    </row>
    <row r="19" spans="1:17" ht="15.75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21">
        <f>SUM(L3:L18)</f>
        <v>5821</v>
      </c>
      <c r="M19" s="22"/>
      <c r="N19" s="23">
        <f>SUM(N3:N18)</f>
        <v>1455250</v>
      </c>
      <c r="O19" s="9"/>
      <c r="P19" s="13"/>
    </row>
  </sheetData>
  <autoFilter ref="A2:AE19"/>
  <phoneticPr fontId="0" type="noConversion"/>
  <pageMargins left="0.25" right="0.25" top="0.75" bottom="0.75" header="0.3" footer="0.3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2025-04-23T12:34:54Z</cp:lastPrinted>
  <dcterms:created xsi:type="dcterms:W3CDTF">2016-01-26T17:18:08Z</dcterms:created>
  <dcterms:modified xsi:type="dcterms:W3CDTF">2025-05-21T08:53:08Z</dcterms:modified>
</cp:coreProperties>
</file>